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5600" windowHeight="11160" tabRatio="628" activeTab="6"/>
  </bookViews>
  <sheets>
    <sheet name="مربیگری" sheetId="15" r:id="rId1"/>
    <sheet name="راهنمای سنگ" sheetId="13" r:id="rId2"/>
    <sheet name="راهنمای دره" sheetId="12" r:id="rId3"/>
    <sheet name="راهنمای غارنوردی" sheetId="11" r:id="rId4"/>
    <sheet name="راهنمای یخ" sheetId="8" r:id="rId5"/>
    <sheet name="راهنمای سالن" sheetId="10" r:id="rId6"/>
    <sheet name="راهنمای کوه" sheetId="2" r:id="rId7"/>
    <sheet name="Sheet1" sheetId="14" r:id="rId8"/>
  </sheets>
  <definedNames>
    <definedName name="_xlnm._FilterDatabase" localSheetId="2" hidden="1">'راهنمای دره'!$B$2:$D$15</definedName>
    <definedName name="_xlnm._FilterDatabase" localSheetId="5" hidden="1">'راهنمای سالن'!$B$2:$D$5</definedName>
    <definedName name="_xlnm._FilterDatabase" localSheetId="1" hidden="1">'راهنمای سنگ'!$B$2:$D$24</definedName>
    <definedName name="_xlnm._FilterDatabase" localSheetId="3" hidden="1">'راهنمای غارنوردی'!$B$2:$D$3</definedName>
    <definedName name="_xlnm._FilterDatabase" localSheetId="6" hidden="1">'راهنمای کوه'!$B$2:$D$14</definedName>
    <definedName name="_xlnm._FilterDatabase" localSheetId="4" hidden="1">'راهنمای یخ'!$B$2:$D$44</definedName>
    <definedName name="_xlnm._FilterDatabase" localSheetId="0" hidden="1">مربیگری!$B$2:$D$7</definedName>
    <definedName name="_xlnm.Print_Titles" localSheetId="2">'راهنمای دره'!$2:$2</definedName>
    <definedName name="_xlnm.Print_Titles" localSheetId="5">'راهنمای سالن'!$2:$2</definedName>
    <definedName name="_xlnm.Print_Titles" localSheetId="1">'راهنمای سنگ'!$2:$2</definedName>
    <definedName name="_xlnm.Print_Titles" localSheetId="3">'راهنمای غارنوردی'!$2:$2</definedName>
    <definedName name="_xlnm.Print_Titles" localSheetId="6">'راهنمای کوه'!$2:$2</definedName>
    <definedName name="_xlnm.Print_Titles" localSheetId="4">'راهنمای یخ'!$2:$2</definedName>
    <definedName name="_xlnm.Print_Titles" localSheetId="0">مربیگری!$2:$2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2" l="1"/>
  <c r="D6" i="10"/>
  <c r="D45" i="8"/>
  <c r="D4" i="11"/>
  <c r="D16" i="12"/>
  <c r="D25" i="13"/>
  <c r="D8" i="15"/>
</calcChain>
</file>

<file path=xl/sharedStrings.xml><?xml version="1.0" encoding="utf-8"?>
<sst xmlns="http://schemas.openxmlformats.org/spreadsheetml/2006/main" count="224" uniqueCount="105">
  <si>
    <t>ردیف</t>
  </si>
  <si>
    <t>نام و نام خانوادگی</t>
  </si>
  <si>
    <t>نوع مربیگری</t>
  </si>
  <si>
    <t xml:space="preserve">فاطمه تاجگردون </t>
  </si>
  <si>
    <t xml:space="preserve">مربی راهنمای سنگ نوردی طبیعت سطح باشگاه </t>
  </si>
  <si>
    <t xml:space="preserve">سید مرتضی حسین خوراسگانی </t>
  </si>
  <si>
    <t xml:space="preserve">مربی راهنمای دره نوردی سطح باشگاه </t>
  </si>
  <si>
    <t xml:space="preserve">مربی راهنمای یخ نوردی  سطح باشگاه </t>
  </si>
  <si>
    <t>حسن پورولی</t>
  </si>
  <si>
    <t xml:space="preserve">مربی راهنمای کوه پیمایی و کوه نوردی طبیعت سطح باشگاه </t>
  </si>
  <si>
    <t xml:space="preserve">محمد علی پیری </t>
  </si>
  <si>
    <t>جمشید طالبیان کیا کلایه</t>
  </si>
  <si>
    <t xml:space="preserve">خشایار قلعه </t>
  </si>
  <si>
    <t>امیر حسین ابوئی</t>
  </si>
  <si>
    <t>علی رهنما</t>
  </si>
  <si>
    <t>محمد پربها</t>
  </si>
  <si>
    <t xml:space="preserve">ایمان ابلق دار </t>
  </si>
  <si>
    <t>حبیب عکرش نژاد</t>
  </si>
  <si>
    <t>سودابه آرین منش</t>
  </si>
  <si>
    <t>رستم یادگاری</t>
  </si>
  <si>
    <t>محمد شفیعی فرد</t>
  </si>
  <si>
    <t>فرهاد مرادی</t>
  </si>
  <si>
    <t>جهانبخش نظری</t>
  </si>
  <si>
    <t xml:space="preserve">فرزانه آسفی </t>
  </si>
  <si>
    <t xml:space="preserve">محمد امین همیشه بهار </t>
  </si>
  <si>
    <t xml:space="preserve">بهار شیرزاد </t>
  </si>
  <si>
    <t>فرزاد صادقی مود</t>
  </si>
  <si>
    <t xml:space="preserve">هومان صداقت </t>
  </si>
  <si>
    <t xml:space="preserve">امیر حسین رزاقی </t>
  </si>
  <si>
    <t xml:space="preserve">حسین دهقانی قربی </t>
  </si>
  <si>
    <t>سیدمحمد رضا هاشمی</t>
  </si>
  <si>
    <t>اعظم صالحی</t>
  </si>
  <si>
    <t>علی تاجیک</t>
  </si>
  <si>
    <t>عبدالحسین خردمندی</t>
  </si>
  <si>
    <t>مهدیه ره پویا</t>
  </si>
  <si>
    <t>میثم مراد زنجانی</t>
  </si>
  <si>
    <t>راشا ملک شاهدهی</t>
  </si>
  <si>
    <t>مصطفی ادینه زادگان شهر کهنه</t>
  </si>
  <si>
    <t>محمد صحراگرد</t>
  </si>
  <si>
    <t>یعوب ویسی</t>
  </si>
  <si>
    <t>خدامراد سلیمی</t>
  </si>
  <si>
    <t>مصطفی بنی حسن</t>
  </si>
  <si>
    <t>مصطفی علیزاده</t>
  </si>
  <si>
    <t>مهدی شجاع مقدم</t>
  </si>
  <si>
    <t>سید داود هوشیار افتخاری</t>
  </si>
  <si>
    <t xml:space="preserve">مجید سیستانی </t>
  </si>
  <si>
    <t>علی اصغر ولی</t>
  </si>
  <si>
    <t xml:space="preserve">محمد علی فتحی </t>
  </si>
  <si>
    <t>بابک ریاحین</t>
  </si>
  <si>
    <t xml:space="preserve">عبدالحسین خردمندی </t>
  </si>
  <si>
    <t>مینا فلاحیان</t>
  </si>
  <si>
    <t>مریم لشنی</t>
  </si>
  <si>
    <t>سید محسن رضا زاده</t>
  </si>
  <si>
    <t>محمد علی هنروران</t>
  </si>
  <si>
    <t>علیرضا جاوید</t>
  </si>
  <si>
    <t xml:space="preserve">محسن شریفی جدید </t>
  </si>
  <si>
    <t>بهروز فرزام فر</t>
  </si>
  <si>
    <t>محمد رضا همتی تیرآبادی</t>
  </si>
  <si>
    <t>مربی راهنمای سنگنوردی داخل سالن سطح باشگاه</t>
  </si>
  <si>
    <t>عاطفه دوستی</t>
  </si>
  <si>
    <t>بنیامین علیجانی</t>
  </si>
  <si>
    <t>احمد خالقی</t>
  </si>
  <si>
    <t xml:space="preserve">مهدیه معتمدی گلوگاهی </t>
  </si>
  <si>
    <t>میلاد خوال</t>
  </si>
  <si>
    <t xml:space="preserve">سید حسن رولی </t>
  </si>
  <si>
    <t>مصطفی منفرد</t>
  </si>
  <si>
    <t>شقایق کریمی</t>
  </si>
  <si>
    <t>بهنام فتحی اللهی دهکردی</t>
  </si>
  <si>
    <t xml:space="preserve">ایرج جوادی </t>
  </si>
  <si>
    <t xml:space="preserve">مرضیه ملکی </t>
  </si>
  <si>
    <t xml:space="preserve">امید مایلی </t>
  </si>
  <si>
    <t xml:space="preserve">حسن سورانی </t>
  </si>
  <si>
    <t>سامان درخشان</t>
  </si>
  <si>
    <t xml:space="preserve">مربی راهنمای غارنوردی سطح باشگاه </t>
  </si>
  <si>
    <t xml:space="preserve">علی نعمت اللهی </t>
  </si>
  <si>
    <t xml:space="preserve">عبدالحسین محمود زاده </t>
  </si>
  <si>
    <t>سمانه کاظمی</t>
  </si>
  <si>
    <t xml:space="preserve">حمید پازوکی </t>
  </si>
  <si>
    <t>شریف تیموری</t>
  </si>
  <si>
    <t>امین فخری</t>
  </si>
  <si>
    <t>معین فخری</t>
  </si>
  <si>
    <t>محمد مهدی ستوده</t>
  </si>
  <si>
    <t>حسین صیاد</t>
  </si>
  <si>
    <t>پریسا نوروزی</t>
  </si>
  <si>
    <t xml:space="preserve">آتوسا همتی </t>
  </si>
  <si>
    <t>فاطمه نصیری</t>
  </si>
  <si>
    <t xml:space="preserve">پژمان احمدی </t>
  </si>
  <si>
    <t>مهدی ملکی</t>
  </si>
  <si>
    <t>ابراهیم رجبیان</t>
  </si>
  <si>
    <t>ویدا ایزدی</t>
  </si>
  <si>
    <t xml:space="preserve">حسین اسداله پور عبدی </t>
  </si>
  <si>
    <t>علی داوودی کیا</t>
  </si>
  <si>
    <t>حسین رزمجویی</t>
  </si>
  <si>
    <t>محمد محبی</t>
  </si>
  <si>
    <t>سهیلا رحمتی</t>
  </si>
  <si>
    <t>مهدی دهباشی</t>
  </si>
  <si>
    <t>رضوان پاداش</t>
  </si>
  <si>
    <t xml:space="preserve">محمد شایسته راد </t>
  </si>
  <si>
    <t xml:space="preserve">مسعود زینالی </t>
  </si>
  <si>
    <t>مربیگری درجه 2 یخنوردی و درای تولینگ</t>
  </si>
  <si>
    <t xml:space="preserve">شبنم اسدی </t>
  </si>
  <si>
    <t>نسرین عبدالرحیمی</t>
  </si>
  <si>
    <t>مجتبی ثقفی</t>
  </si>
  <si>
    <t>مهدی شاهی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</si>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</sst>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charset val="178"/>
      <scheme val="minor"/>
    </font>
    <font>
      <b/>
      <sz val="11"/>
      <color theme="1"/>
      <name val="B Nazanin"/>
      <charset val="178"/>
    </font>
    <font>
      <b/>
      <sz val="11"/>
      <name val="B Nazanin"/>
      <charset val="178"/>
    </font>
    <font>
      <b/>
      <sz val="11"/>
      <name val="B Nazanin"/>
    </font>
    <font>
      <b/>
      <sz val="11"/>
      <color theme="1"/>
      <name val="B Nazanin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</cellXfs>
  <cellStyles count="1">
    <cellStyle name="Normal" xfId="0" builtinId="0"/>
  </cellStyles>
  <dxfs count="6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outline="0">
        <bottom style="medium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hair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outline="0">
        <top style="hair">
          <color auto="1"/>
        </top>
      </border>
    </dxf>
    <dxf>
      <border outline="0">
        <bottom style="medium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hair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outline="0">
        <bottom style="medium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hair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hair">
          <color auto="1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hair">
          <color auto="1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hair">
          <color auto="1"/>
        </top>
        <bottom/>
        <vertical/>
        <horizontal/>
      </border>
    </dxf>
    <dxf>
      <border outline="0">
        <top style="hair">
          <color auto="1"/>
        </top>
      </border>
    </dxf>
    <dxf>
      <border outline="0">
        <bottom style="medium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hair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outline="0">
        <top style="hair">
          <color auto="1"/>
        </top>
      </border>
    </dxf>
    <dxf>
      <border outline="0">
        <bottom style="medium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hair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outline="0">
        <top style="hair">
          <color auto="1"/>
        </top>
      </border>
    </dxf>
    <dxf>
      <border outline="0">
        <bottom style="medium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hair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outline="0">
        <bottom style="medium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B2:D8" totalsRowCount="1" headerRowDxfId="61" headerRowBorderDxfId="65" tableBorderDxfId="66">
  <autoFilter ref="B2:D7"/>
  <tableColumns count="3">
    <tableColumn id="1" name="ردیف" totalsRowLabel="Total" dataDxfId="64" totalsRowDxfId="60"/>
    <tableColumn id="2" name="نام و نام خانوادگی" dataDxfId="63" totalsRowDxfId="59"/>
    <tableColumn id="3" name="نوع مربیگری" totalsRowFunction="count" dataDxfId="62" totalsRowDxfId="58"/>
  </tableColumns>
  <tableStyleInfo name="TableStyleMedium2" showFirstColumn="1" showLastColumn="1" showRowStripes="1" showColumnStripes="1"/>
</table>
</file>

<file path=xl/tables/table2.xml><?xml version="1.0" encoding="utf-8"?>
<table xmlns="http://schemas.openxmlformats.org/spreadsheetml/2006/main" id="2" name="Table2" displayName="Table2" ref="B2:D25" totalsRowCount="1" headerRowDxfId="51" headerRowBorderDxfId="56" tableBorderDxfId="57" totalsRowBorderDxfId="55">
  <autoFilter ref="B2:D24"/>
  <tableColumns count="3">
    <tableColumn id="1" name="ردیف" totalsRowLabel="Total" dataDxfId="54" totalsRowDxfId="50"/>
    <tableColumn id="2" name="نام و نام خانوادگی" dataDxfId="53" totalsRowDxfId="49"/>
    <tableColumn id="3" name="نوع مربیگری" totalsRowFunction="count" dataDxfId="52" totalsRowDxfId="48"/>
  </tableColumns>
  <tableStyleInfo name="TableStyleMedium2" showFirstColumn="0" showLastColumn="1" showRowStripes="1" showColumnStripes="1"/>
</table>
</file>

<file path=xl/tables/table3.xml><?xml version="1.0" encoding="utf-8"?>
<table xmlns="http://schemas.openxmlformats.org/spreadsheetml/2006/main" id="3" name="Table3" displayName="Table3" ref="B2:D16" totalsRowCount="1" headerRowDxfId="41" headerRowBorderDxfId="46" tableBorderDxfId="47" totalsRowBorderDxfId="45">
  <autoFilter ref="B2:D15"/>
  <tableColumns count="3">
    <tableColumn id="1" name="ردیف" totalsRowLabel="Total" dataDxfId="44" totalsRowDxfId="40"/>
    <tableColumn id="2" name="نام و نام خانوادگی" dataDxfId="43" totalsRowDxfId="39"/>
    <tableColumn id="3" name="نوع مربیگری" totalsRowFunction="count" dataDxfId="42" totalsRowDxfId="38"/>
  </tableColumns>
  <tableStyleInfo name="TableStyleMedium2" showFirstColumn="0" showLastColumn="1" showRowStripes="1" showColumnStripes="0"/>
</table>
</file>

<file path=xl/tables/table4.xml><?xml version="1.0" encoding="utf-8"?>
<table xmlns="http://schemas.openxmlformats.org/spreadsheetml/2006/main" id="4" name="Table4" displayName="Table4" ref="B2:D4" totalsRowCount="1" headerRowDxfId="31" headerRowBorderDxfId="36" tableBorderDxfId="37" totalsRowBorderDxfId="35">
  <autoFilter ref="B2:D3"/>
  <tableColumns count="3">
    <tableColumn id="1" name="ردیف" totalsRowLabel="Total" dataDxfId="34" totalsRowDxfId="30"/>
    <tableColumn id="2" name="نام و نام خانوادگی" dataDxfId="33" totalsRowDxfId="29"/>
    <tableColumn id="3" name="نوع مربیگری" totalsRowFunction="count" dataDxfId="32" totalsRowDxfId="28"/>
  </tableColumns>
  <tableStyleInfo name="TableStyleMedium2" showFirstColumn="0" showLastColumn="1" showRowStripes="1" showColumnStripes="0"/>
</table>
</file>

<file path=xl/tables/table5.xml><?xml version="1.0" encoding="utf-8"?>
<table xmlns="http://schemas.openxmlformats.org/spreadsheetml/2006/main" id="5" name="Table5" displayName="Table5" ref="B2:D45" totalsRowCount="1" headerRowDxfId="22" headerRowBorderDxfId="26" tableBorderDxfId="27">
  <autoFilter ref="B2:D44"/>
  <tableColumns count="3">
    <tableColumn id="1" name="ردیف" totalsRowLabel="Total" dataDxfId="25" totalsRowDxfId="21"/>
    <tableColumn id="2" name="نام و نام خانوادگی" dataDxfId="24" totalsRowDxfId="20"/>
    <tableColumn id="3" name="نوع مربیگری" totalsRowFunction="count" dataDxfId="23" totalsRowDxfId="19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ble6" displayName="Table6" ref="B2:D6" totalsRowCount="1" headerRowDxfId="12" headerRowBorderDxfId="17" tableBorderDxfId="18" totalsRowBorderDxfId="16">
  <autoFilter ref="B2:D5"/>
  <tableColumns count="3">
    <tableColumn id="1" name="ردیف" totalsRowLabel="Total" dataDxfId="15" totalsRowDxfId="11"/>
    <tableColumn id="2" name="نام و نام خانوادگی" dataDxfId="14" totalsRowDxfId="10"/>
    <tableColumn id="3" name="نوع مربیگری" totalsRowFunction="count" dataDxfId="13" totalsRowDxfId="9"/>
  </tableColumns>
  <tableStyleInfo name="TableStyleMedium2" showFirstColumn="1" showLastColumn="1" showRowStripes="1" showColumnStripes="1"/>
</table>
</file>

<file path=xl/tables/table7.xml><?xml version="1.0" encoding="utf-8"?>
<table xmlns="http://schemas.openxmlformats.org/spreadsheetml/2006/main" id="7" name="Table7" displayName="Table7" ref="B2:D15" totalsRowCount="1" headerRowDxfId="3" headerRowBorderDxfId="7" tableBorderDxfId="8">
  <autoFilter ref="B2:D14"/>
  <tableColumns count="3">
    <tableColumn id="1" name="ردیف" totalsRowLabel="Total" dataDxfId="6" totalsRowDxfId="2"/>
    <tableColumn id="2" name="نام و نام خانوادگی" dataDxfId="5" totalsRowDxfId="1"/>
    <tableColumn id="3" name="نوع مربیگری" totalsRowFunction="count" dataDxfId="4" totalsRowDxfId="0"/>
  </tableColumns>
  <tableStyleInfo name="TableStyleMedium2" showFirstColumn="1" showLastColumn="1" showRowStripes="1" showColumnStripes="1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1:D8"/>
  <sheetViews>
    <sheetView rightToLeft="1" view="pageBreakPreview" zoomScale="60" zoomScaleNormal="70" workbookViewId="0">
      <selection activeCell="F35" sqref="F35"/>
    </sheetView>
  </sheetViews>
  <sheetFormatPr defaultColWidth="9" defaultRowHeight="21" customHeight="1"/>
  <cols>
    <col min="1" max="1" width="1.42578125" style="1" customWidth="1"/>
    <col min="2" max="2" width="6.7109375" style="1" customWidth="1"/>
    <col min="3" max="3" width="28.28515625" style="1" customWidth="1"/>
    <col min="4" max="4" width="41.140625" style="1" customWidth="1"/>
    <col min="5" max="16384" width="9" style="1"/>
  </cols>
  <sheetData>
    <row r="1" spans="2:4" ht="7.5" customHeight="1"/>
    <row r="2" spans="2:4" ht="21" customHeight="1" thickBot="1">
      <c r="B2" s="6" t="s">
        <v>0</v>
      </c>
      <c r="C2" s="7" t="s">
        <v>1</v>
      </c>
      <c r="D2" s="8" t="s">
        <v>2</v>
      </c>
    </row>
    <row r="3" spans="2:4" ht="21" customHeight="1">
      <c r="B3" s="4">
        <v>1</v>
      </c>
      <c r="C3" s="1" t="s">
        <v>98</v>
      </c>
      <c r="D3" s="5" t="s">
        <v>99</v>
      </c>
    </row>
    <row r="4" spans="2:4" ht="21" customHeight="1">
      <c r="B4" s="4">
        <v>2</v>
      </c>
      <c r="C4" s="1" t="s">
        <v>100</v>
      </c>
      <c r="D4" s="5" t="s">
        <v>99</v>
      </c>
    </row>
    <row r="5" spans="2:4" ht="21" customHeight="1">
      <c r="B5" s="4">
        <v>3</v>
      </c>
      <c r="C5" s="1" t="s">
        <v>101</v>
      </c>
      <c r="D5" s="5" t="s">
        <v>99</v>
      </c>
    </row>
    <row r="6" spans="2:4" ht="21" customHeight="1">
      <c r="B6" s="4">
        <v>4</v>
      </c>
      <c r="C6" s="1" t="s">
        <v>102</v>
      </c>
      <c r="D6" s="5" t="s">
        <v>99</v>
      </c>
    </row>
    <row r="7" spans="2:4" ht="21" customHeight="1">
      <c r="B7" s="4">
        <v>5</v>
      </c>
      <c r="C7" s="1" t="s">
        <v>103</v>
      </c>
      <c r="D7" s="5" t="s">
        <v>99</v>
      </c>
    </row>
    <row r="8" spans="2:4" ht="21" customHeight="1">
      <c r="B8" s="9" t="s">
        <v>104</v>
      </c>
      <c r="C8" s="10"/>
      <c r="D8" s="11">
        <f>SUBTOTAL(103,Table1[نوع مربیگری])</f>
        <v>5</v>
      </c>
    </row>
  </sheetData>
  <pageMargins left="0.70866141732283472" right="0.70866141732283472" top="0.74803149606299213" bottom="0.74803149606299213" header="0.31496062992125984" footer="0.31496062992125984"/>
  <pageSetup paperSize="9" scale="93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1:D25"/>
  <sheetViews>
    <sheetView rightToLeft="1" view="pageBreakPreview" zoomScale="60" zoomScaleNormal="70" workbookViewId="0">
      <selection activeCell="D50" sqref="D50"/>
    </sheetView>
  </sheetViews>
  <sheetFormatPr defaultColWidth="9" defaultRowHeight="21" customHeight="1"/>
  <cols>
    <col min="1" max="1" width="1.42578125" style="1" customWidth="1"/>
    <col min="2" max="2" width="6.7109375" style="1" customWidth="1"/>
    <col min="3" max="3" width="28.28515625" style="1" customWidth="1"/>
    <col min="4" max="4" width="41.140625" style="1" customWidth="1"/>
    <col min="5" max="16384" width="9" style="1"/>
  </cols>
  <sheetData>
    <row r="1" spans="2:4" ht="7.5" customHeight="1"/>
    <row r="2" spans="2:4" ht="21" customHeight="1" thickBot="1">
      <c r="B2" s="6" t="s">
        <v>0</v>
      </c>
      <c r="C2" s="7" t="s">
        <v>1</v>
      </c>
      <c r="D2" s="8" t="s">
        <v>2</v>
      </c>
    </row>
    <row r="3" spans="2:4" ht="21" customHeight="1">
      <c r="B3" s="4">
        <v>1</v>
      </c>
      <c r="C3" s="2" t="s">
        <v>3</v>
      </c>
      <c r="D3" s="5" t="s">
        <v>4</v>
      </c>
    </row>
    <row r="4" spans="2:4" ht="21" customHeight="1">
      <c r="B4" s="4">
        <v>2</v>
      </c>
      <c r="C4" s="3" t="s">
        <v>13</v>
      </c>
      <c r="D4" s="5" t="s">
        <v>4</v>
      </c>
    </row>
    <row r="5" spans="2:4" ht="21" customHeight="1">
      <c r="B5" s="4">
        <v>3</v>
      </c>
      <c r="C5" s="3" t="s">
        <v>24</v>
      </c>
      <c r="D5" s="5" t="s">
        <v>4</v>
      </c>
    </row>
    <row r="6" spans="2:4" ht="21" customHeight="1">
      <c r="B6" s="4">
        <v>4</v>
      </c>
      <c r="C6" s="3" t="s">
        <v>26</v>
      </c>
      <c r="D6" s="5" t="s">
        <v>4</v>
      </c>
    </row>
    <row r="7" spans="2:4" ht="21" customHeight="1">
      <c r="B7" s="4">
        <v>5</v>
      </c>
      <c r="C7" s="3" t="s">
        <v>29</v>
      </c>
      <c r="D7" s="5" t="s">
        <v>4</v>
      </c>
    </row>
    <row r="8" spans="2:4" ht="21" customHeight="1">
      <c r="B8" s="4">
        <v>6</v>
      </c>
      <c r="C8" s="3" t="s">
        <v>30</v>
      </c>
      <c r="D8" s="5" t="s">
        <v>4</v>
      </c>
    </row>
    <row r="9" spans="2:4" ht="21" customHeight="1">
      <c r="B9" s="4">
        <v>7</v>
      </c>
      <c r="C9" s="3" t="s">
        <v>32</v>
      </c>
      <c r="D9" s="5" t="s">
        <v>4</v>
      </c>
    </row>
    <row r="10" spans="2:4" ht="21" customHeight="1">
      <c r="B10" s="4">
        <v>8</v>
      </c>
      <c r="C10" s="3" t="s">
        <v>33</v>
      </c>
      <c r="D10" s="5" t="s">
        <v>4</v>
      </c>
    </row>
    <row r="11" spans="2:4" ht="21" customHeight="1">
      <c r="B11" s="4">
        <v>9</v>
      </c>
      <c r="C11" s="3" t="s">
        <v>35</v>
      </c>
      <c r="D11" s="5" t="s">
        <v>4</v>
      </c>
    </row>
    <row r="12" spans="2:4" ht="21" customHeight="1">
      <c r="B12" s="4">
        <v>10</v>
      </c>
      <c r="C12" s="3" t="s">
        <v>38</v>
      </c>
      <c r="D12" s="5" t="s">
        <v>4</v>
      </c>
    </row>
    <row r="13" spans="2:4" ht="21" customHeight="1">
      <c r="B13" s="4">
        <v>11</v>
      </c>
      <c r="C13" s="3" t="s">
        <v>39</v>
      </c>
      <c r="D13" s="5" t="s">
        <v>4</v>
      </c>
    </row>
    <row r="14" spans="2:4" ht="21" customHeight="1">
      <c r="B14" s="4">
        <v>12</v>
      </c>
      <c r="C14" s="3" t="s">
        <v>40</v>
      </c>
      <c r="D14" s="5" t="s">
        <v>4</v>
      </c>
    </row>
    <row r="15" spans="2:4" ht="21" customHeight="1">
      <c r="B15" s="4">
        <v>13</v>
      </c>
      <c r="C15" s="3" t="s">
        <v>44</v>
      </c>
      <c r="D15" s="5" t="s">
        <v>4</v>
      </c>
    </row>
    <row r="16" spans="2:4" ht="21" customHeight="1">
      <c r="B16" s="4">
        <v>14</v>
      </c>
      <c r="C16" s="3" t="s">
        <v>47</v>
      </c>
      <c r="D16" s="5" t="s">
        <v>4</v>
      </c>
    </row>
    <row r="17" spans="2:4" ht="21" customHeight="1">
      <c r="B17" s="4">
        <v>15</v>
      </c>
      <c r="C17" s="3" t="s">
        <v>41</v>
      </c>
      <c r="D17" s="5" t="s">
        <v>4</v>
      </c>
    </row>
    <row r="18" spans="2:4" ht="21" customHeight="1">
      <c r="B18" s="4">
        <v>16</v>
      </c>
      <c r="C18" s="3" t="s">
        <v>60</v>
      </c>
      <c r="D18" s="5" t="s">
        <v>4</v>
      </c>
    </row>
    <row r="19" spans="2:4" ht="21" customHeight="1">
      <c r="B19" s="4">
        <v>17</v>
      </c>
      <c r="C19" s="3" t="s">
        <v>61</v>
      </c>
      <c r="D19" s="5" t="s">
        <v>4</v>
      </c>
    </row>
    <row r="20" spans="2:4" ht="21" customHeight="1">
      <c r="B20" s="4">
        <v>18</v>
      </c>
      <c r="C20" s="3" t="s">
        <v>70</v>
      </c>
      <c r="D20" s="5" t="s">
        <v>4</v>
      </c>
    </row>
    <row r="21" spans="2:4" ht="21" customHeight="1">
      <c r="B21" s="4">
        <v>19</v>
      </c>
      <c r="C21" s="3" t="s">
        <v>77</v>
      </c>
      <c r="D21" s="5" t="s">
        <v>4</v>
      </c>
    </row>
    <row r="22" spans="2:4" ht="21" customHeight="1">
      <c r="B22" s="4">
        <v>20</v>
      </c>
      <c r="C22" s="3" t="s">
        <v>81</v>
      </c>
      <c r="D22" s="5" t="s">
        <v>4</v>
      </c>
    </row>
    <row r="23" spans="2:4" ht="21" customHeight="1">
      <c r="B23" s="4">
        <v>21</v>
      </c>
      <c r="C23" s="3" t="s">
        <v>85</v>
      </c>
      <c r="D23" s="5" t="s">
        <v>4</v>
      </c>
    </row>
    <row r="24" spans="2:4" ht="21" customHeight="1">
      <c r="B24" s="12">
        <v>22</v>
      </c>
      <c r="C24" s="13" t="s">
        <v>86</v>
      </c>
      <c r="D24" s="14" t="s">
        <v>4</v>
      </c>
    </row>
    <row r="25" spans="2:4" ht="21" customHeight="1">
      <c r="B25" s="16" t="s">
        <v>104</v>
      </c>
      <c r="C25" s="17"/>
      <c r="D25" s="18">
        <f>SUBTOTAL(103,Table2[نوع مربیگری])</f>
        <v>22</v>
      </c>
    </row>
  </sheetData>
  <pageMargins left="0.70866141732283472" right="0.70866141732283472" top="0.74803149606299213" bottom="0.74803149606299213" header="0.31496062992125984" footer="0.31496062992125984"/>
  <pageSetup paperSize="9" scale="93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1:D16"/>
  <sheetViews>
    <sheetView rightToLeft="1" view="pageBreakPreview" topLeftCell="A2" zoomScale="60" zoomScaleNormal="70" workbookViewId="0">
      <selection activeCell="D38" sqref="D38"/>
    </sheetView>
  </sheetViews>
  <sheetFormatPr defaultColWidth="9" defaultRowHeight="21" customHeight="1"/>
  <cols>
    <col min="1" max="1" width="1.42578125" style="1" customWidth="1"/>
    <col min="2" max="2" width="6.7109375" style="1" customWidth="1"/>
    <col min="3" max="3" width="28.28515625" style="1" customWidth="1"/>
    <col min="4" max="4" width="41.140625" style="1" customWidth="1"/>
    <col min="5" max="16384" width="9" style="1"/>
  </cols>
  <sheetData>
    <row r="1" spans="2:4" ht="7.5" customHeight="1"/>
    <row r="2" spans="2:4" ht="21" customHeight="1" thickBot="1">
      <c r="B2" s="6" t="s">
        <v>0</v>
      </c>
      <c r="C2" s="7" t="s">
        <v>1</v>
      </c>
      <c r="D2" s="8" t="s">
        <v>2</v>
      </c>
    </row>
    <row r="3" spans="2:4" ht="21" customHeight="1">
      <c r="B3" s="4">
        <v>1</v>
      </c>
      <c r="C3" s="3" t="s">
        <v>5</v>
      </c>
      <c r="D3" s="5" t="s">
        <v>6</v>
      </c>
    </row>
    <row r="4" spans="2:4" ht="21" customHeight="1">
      <c r="B4" s="4">
        <v>2</v>
      </c>
      <c r="C4" s="3" t="s">
        <v>11</v>
      </c>
      <c r="D4" s="5" t="s">
        <v>6</v>
      </c>
    </row>
    <row r="5" spans="2:4" ht="21" customHeight="1">
      <c r="B5" s="4">
        <v>3</v>
      </c>
      <c r="C5" s="3" t="s">
        <v>12</v>
      </c>
      <c r="D5" s="5" t="s">
        <v>6</v>
      </c>
    </row>
    <row r="6" spans="2:4" ht="21" customHeight="1">
      <c r="B6" s="4">
        <v>4</v>
      </c>
      <c r="C6" s="3" t="s">
        <v>18</v>
      </c>
      <c r="D6" s="5" t="s">
        <v>6</v>
      </c>
    </row>
    <row r="7" spans="2:4" ht="21" customHeight="1">
      <c r="B7" s="4">
        <v>5</v>
      </c>
      <c r="C7" s="3" t="s">
        <v>28</v>
      </c>
      <c r="D7" s="5" t="s">
        <v>6</v>
      </c>
    </row>
    <row r="8" spans="2:4" ht="21" customHeight="1">
      <c r="B8" s="4">
        <v>6</v>
      </c>
      <c r="C8" s="3" t="s">
        <v>37</v>
      </c>
      <c r="D8" s="5" t="s">
        <v>6</v>
      </c>
    </row>
    <row r="9" spans="2:4" ht="21" customHeight="1">
      <c r="B9" s="4">
        <v>7</v>
      </c>
      <c r="C9" s="3" t="s">
        <v>50</v>
      </c>
      <c r="D9" s="5" t="s">
        <v>6</v>
      </c>
    </row>
    <row r="10" spans="2:4" ht="21" customHeight="1">
      <c r="B10" s="4">
        <v>8</v>
      </c>
      <c r="C10" s="3" t="s">
        <v>53</v>
      </c>
      <c r="D10" s="5" t="s">
        <v>6</v>
      </c>
    </row>
    <row r="11" spans="2:4" ht="21" customHeight="1">
      <c r="B11" s="4">
        <v>9</v>
      </c>
      <c r="C11" s="3" t="s">
        <v>54</v>
      </c>
      <c r="D11" s="5" t="s">
        <v>6</v>
      </c>
    </row>
    <row r="12" spans="2:4" ht="21" customHeight="1">
      <c r="B12" s="4">
        <v>10</v>
      </c>
      <c r="C12" s="3" t="s">
        <v>68</v>
      </c>
      <c r="D12" s="5" t="s">
        <v>6</v>
      </c>
    </row>
    <row r="13" spans="2:4" ht="21" customHeight="1">
      <c r="B13" s="4">
        <v>11</v>
      </c>
      <c r="C13" s="3" t="s">
        <v>71</v>
      </c>
      <c r="D13" s="5" t="s">
        <v>6</v>
      </c>
    </row>
    <row r="14" spans="2:4" ht="21" customHeight="1">
      <c r="B14" s="4">
        <v>12</v>
      </c>
      <c r="C14" s="3" t="s">
        <v>90</v>
      </c>
      <c r="D14" s="5" t="s">
        <v>6</v>
      </c>
    </row>
    <row r="15" spans="2:4" ht="21" customHeight="1">
      <c r="B15" s="12">
        <v>13</v>
      </c>
      <c r="C15" s="13" t="s">
        <v>92</v>
      </c>
      <c r="D15" s="14" t="s">
        <v>6</v>
      </c>
    </row>
    <row r="16" spans="2:4" ht="21" customHeight="1">
      <c r="B16" s="16" t="s">
        <v>104</v>
      </c>
      <c r="C16" s="17"/>
      <c r="D16" s="18">
        <f>SUBTOTAL(103,Table3[نوع مربیگری])</f>
        <v>13</v>
      </c>
    </row>
  </sheetData>
  <pageMargins left="0.70866141732283472" right="0.70866141732283472" top="0.74803149606299213" bottom="0.74803149606299213" header="0.31496062992125984" footer="0.31496062992125984"/>
  <pageSetup paperSize="9" scale="93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1:D4"/>
  <sheetViews>
    <sheetView rightToLeft="1" view="pageBreakPreview" zoomScale="60" zoomScaleNormal="70" workbookViewId="0">
      <selection activeCell="B2" sqref="B2:D3"/>
    </sheetView>
  </sheetViews>
  <sheetFormatPr defaultColWidth="9" defaultRowHeight="21" customHeight="1"/>
  <cols>
    <col min="1" max="1" width="1.42578125" style="1" customWidth="1"/>
    <col min="2" max="2" width="6.7109375" style="1" customWidth="1"/>
    <col min="3" max="3" width="28.28515625" style="1" customWidth="1"/>
    <col min="4" max="4" width="41.140625" style="1" customWidth="1"/>
    <col min="5" max="16384" width="9" style="1"/>
  </cols>
  <sheetData>
    <row r="1" spans="2:4" ht="7.5" customHeight="1"/>
    <row r="2" spans="2:4" ht="21" customHeight="1" thickBot="1">
      <c r="B2" s="6" t="s">
        <v>0</v>
      </c>
      <c r="C2" s="7" t="s">
        <v>1</v>
      </c>
      <c r="D2" s="8" t="s">
        <v>2</v>
      </c>
    </row>
    <row r="3" spans="2:4" ht="21" customHeight="1">
      <c r="B3" s="12">
        <v>1</v>
      </c>
      <c r="C3" s="13" t="s">
        <v>72</v>
      </c>
      <c r="D3" s="14" t="s">
        <v>73</v>
      </c>
    </row>
    <row r="4" spans="2:4" ht="21" customHeight="1">
      <c r="B4" s="16" t="s">
        <v>104</v>
      </c>
      <c r="C4" s="17"/>
      <c r="D4" s="18">
        <f>SUBTOTAL(103,Table4[نوع مربیگری])</f>
        <v>1</v>
      </c>
    </row>
  </sheetData>
  <pageMargins left="0.70866141732283472" right="0.70866141732283472" top="0.74803149606299213" bottom="0.74803149606299213" header="0.31496062992125984" footer="0.31496062992125984"/>
  <pageSetup paperSize="9" scale="93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1:D45"/>
  <sheetViews>
    <sheetView rightToLeft="1" view="pageBreakPreview" topLeftCell="A2" zoomScale="60" zoomScaleNormal="70" workbookViewId="0">
      <selection activeCell="G47" sqref="G47"/>
    </sheetView>
  </sheetViews>
  <sheetFormatPr defaultColWidth="9" defaultRowHeight="21" customHeight="1"/>
  <cols>
    <col min="1" max="1" width="1.42578125" style="1" customWidth="1"/>
    <col min="2" max="2" width="6.7109375" style="1" customWidth="1"/>
    <col min="3" max="3" width="28.28515625" style="1" customWidth="1"/>
    <col min="4" max="4" width="41.140625" style="1" customWidth="1"/>
    <col min="5" max="16384" width="9" style="1"/>
  </cols>
  <sheetData>
    <row r="1" spans="2:4" ht="7.5" customHeight="1"/>
    <row r="2" spans="2:4" ht="21" customHeight="1" thickBot="1">
      <c r="B2" s="6" t="s">
        <v>0</v>
      </c>
      <c r="C2" s="7" t="s">
        <v>1</v>
      </c>
      <c r="D2" s="8" t="s">
        <v>2</v>
      </c>
    </row>
    <row r="3" spans="2:4" ht="21" customHeight="1">
      <c r="B3" s="4">
        <v>1</v>
      </c>
      <c r="C3" s="3" t="s">
        <v>8</v>
      </c>
      <c r="D3" s="5" t="s">
        <v>7</v>
      </c>
    </row>
    <row r="4" spans="2:4" ht="21" customHeight="1">
      <c r="B4" s="4">
        <v>2</v>
      </c>
      <c r="C4" s="3" t="s">
        <v>16</v>
      </c>
      <c r="D4" s="5" t="s">
        <v>7</v>
      </c>
    </row>
    <row r="5" spans="2:4" ht="21" customHeight="1">
      <c r="B5" s="4">
        <v>3</v>
      </c>
      <c r="C5" s="3" t="s">
        <v>17</v>
      </c>
      <c r="D5" s="5" t="s">
        <v>7</v>
      </c>
    </row>
    <row r="6" spans="2:4" ht="21" customHeight="1">
      <c r="B6" s="4">
        <v>4</v>
      </c>
      <c r="C6" s="3" t="s">
        <v>19</v>
      </c>
      <c r="D6" s="5" t="s">
        <v>7</v>
      </c>
    </row>
    <row r="7" spans="2:4" ht="21" customHeight="1">
      <c r="B7" s="4">
        <v>5</v>
      </c>
      <c r="C7" s="3" t="s">
        <v>20</v>
      </c>
      <c r="D7" s="5" t="s">
        <v>7</v>
      </c>
    </row>
    <row r="8" spans="2:4" ht="21" customHeight="1">
      <c r="B8" s="4">
        <v>6</v>
      </c>
      <c r="C8" s="3" t="s">
        <v>21</v>
      </c>
      <c r="D8" s="5" t="s">
        <v>7</v>
      </c>
    </row>
    <row r="9" spans="2:4" ht="21" customHeight="1">
      <c r="B9" s="4">
        <v>7</v>
      </c>
      <c r="C9" s="3" t="s">
        <v>22</v>
      </c>
      <c r="D9" s="5" t="s">
        <v>7</v>
      </c>
    </row>
    <row r="10" spans="2:4" ht="21" customHeight="1">
      <c r="B10" s="4">
        <v>8</v>
      </c>
      <c r="C10" s="3" t="s">
        <v>23</v>
      </c>
      <c r="D10" s="5" t="s">
        <v>7</v>
      </c>
    </row>
    <row r="11" spans="2:4" ht="21" customHeight="1">
      <c r="B11" s="4">
        <v>9</v>
      </c>
      <c r="C11" s="3" t="s">
        <v>27</v>
      </c>
      <c r="D11" s="5" t="s">
        <v>7</v>
      </c>
    </row>
    <row r="12" spans="2:4" ht="21" customHeight="1">
      <c r="B12" s="4">
        <v>10</v>
      </c>
      <c r="C12" s="3" t="s">
        <v>41</v>
      </c>
      <c r="D12" s="5" t="s">
        <v>7</v>
      </c>
    </row>
    <row r="13" spans="2:4" ht="21" customHeight="1">
      <c r="B13" s="4">
        <v>11</v>
      </c>
      <c r="C13" s="1" t="s">
        <v>45</v>
      </c>
      <c r="D13" s="5" t="s">
        <v>7</v>
      </c>
    </row>
    <row r="14" spans="2:4" ht="21" customHeight="1">
      <c r="B14" s="4">
        <v>12</v>
      </c>
      <c r="C14" s="3" t="s">
        <v>46</v>
      </c>
      <c r="D14" s="5" t="s">
        <v>7</v>
      </c>
    </row>
    <row r="15" spans="2:4" ht="21" customHeight="1">
      <c r="B15" s="4">
        <v>13</v>
      </c>
      <c r="C15" s="3" t="s">
        <v>48</v>
      </c>
      <c r="D15" s="5" t="s">
        <v>7</v>
      </c>
    </row>
    <row r="16" spans="2:4" ht="21" customHeight="1">
      <c r="B16" s="4">
        <v>14</v>
      </c>
      <c r="C16" s="3" t="s">
        <v>49</v>
      </c>
      <c r="D16" s="5" t="s">
        <v>7</v>
      </c>
    </row>
    <row r="17" spans="2:4" ht="21" customHeight="1">
      <c r="B17" s="4">
        <v>15</v>
      </c>
      <c r="C17" s="3" t="s">
        <v>51</v>
      </c>
      <c r="D17" s="5" t="s">
        <v>7</v>
      </c>
    </row>
    <row r="18" spans="2:4" ht="21" customHeight="1">
      <c r="B18" s="4">
        <v>16</v>
      </c>
      <c r="C18" s="3" t="s">
        <v>52</v>
      </c>
      <c r="D18" s="5" t="s">
        <v>7</v>
      </c>
    </row>
    <row r="19" spans="2:4" ht="21" customHeight="1">
      <c r="B19" s="4">
        <v>17</v>
      </c>
      <c r="C19" s="3" t="s">
        <v>55</v>
      </c>
      <c r="D19" s="5" t="s">
        <v>7</v>
      </c>
    </row>
    <row r="20" spans="2:4" ht="21" customHeight="1">
      <c r="B20" s="4">
        <v>18</v>
      </c>
      <c r="C20" s="3" t="s">
        <v>56</v>
      </c>
      <c r="D20" s="5" t="s">
        <v>7</v>
      </c>
    </row>
    <row r="21" spans="2:4" ht="21" customHeight="1">
      <c r="B21" s="4">
        <v>19</v>
      </c>
      <c r="C21" s="3" t="s">
        <v>59</v>
      </c>
      <c r="D21" s="5" t="s">
        <v>7</v>
      </c>
    </row>
    <row r="22" spans="2:4" ht="21" customHeight="1">
      <c r="B22" s="4">
        <v>20</v>
      </c>
      <c r="C22" s="3" t="s">
        <v>62</v>
      </c>
      <c r="D22" s="5" t="s">
        <v>7</v>
      </c>
    </row>
    <row r="23" spans="2:4" ht="21" customHeight="1">
      <c r="B23" s="4">
        <v>21</v>
      </c>
      <c r="C23" s="3" t="s">
        <v>63</v>
      </c>
      <c r="D23" s="5" t="s">
        <v>7</v>
      </c>
    </row>
    <row r="24" spans="2:4" ht="21" customHeight="1">
      <c r="B24" s="4">
        <v>22</v>
      </c>
      <c r="C24" s="3" t="s">
        <v>64</v>
      </c>
      <c r="D24" s="5" t="s">
        <v>7</v>
      </c>
    </row>
    <row r="25" spans="2:4" ht="21" customHeight="1">
      <c r="B25" s="4">
        <v>23</v>
      </c>
      <c r="C25" s="3" t="s">
        <v>65</v>
      </c>
      <c r="D25" s="5" t="s">
        <v>7</v>
      </c>
    </row>
    <row r="26" spans="2:4" ht="21" customHeight="1">
      <c r="B26" s="4">
        <v>24</v>
      </c>
      <c r="C26" s="3" t="s">
        <v>66</v>
      </c>
      <c r="D26" s="5" t="s">
        <v>7</v>
      </c>
    </row>
    <row r="27" spans="2:4" ht="21" customHeight="1">
      <c r="B27" s="4">
        <v>25</v>
      </c>
      <c r="C27" s="3" t="s">
        <v>67</v>
      </c>
      <c r="D27" s="5" t="s">
        <v>7</v>
      </c>
    </row>
    <row r="28" spans="2:4" ht="21" customHeight="1">
      <c r="B28" s="4">
        <v>26</v>
      </c>
      <c r="C28" s="3" t="s">
        <v>74</v>
      </c>
      <c r="D28" s="5" t="s">
        <v>7</v>
      </c>
    </row>
    <row r="29" spans="2:4" ht="21" customHeight="1">
      <c r="B29" s="4">
        <v>27</v>
      </c>
      <c r="C29" s="1" t="s">
        <v>75</v>
      </c>
      <c r="D29" s="5" t="s">
        <v>7</v>
      </c>
    </row>
    <row r="30" spans="2:4" ht="21" customHeight="1">
      <c r="B30" s="4">
        <v>28</v>
      </c>
      <c r="C30" s="1" t="s">
        <v>76</v>
      </c>
      <c r="D30" s="5" t="s">
        <v>7</v>
      </c>
    </row>
    <row r="31" spans="2:4" ht="21" customHeight="1">
      <c r="B31" s="4">
        <v>29</v>
      </c>
      <c r="C31" s="1" t="s">
        <v>78</v>
      </c>
      <c r="D31" s="5" t="s">
        <v>7</v>
      </c>
    </row>
    <row r="32" spans="2:4" ht="21" customHeight="1">
      <c r="B32" s="4">
        <v>30</v>
      </c>
      <c r="C32" s="1" t="s">
        <v>79</v>
      </c>
      <c r="D32" s="5" t="s">
        <v>7</v>
      </c>
    </row>
    <row r="33" spans="2:4" ht="21" customHeight="1">
      <c r="B33" s="4">
        <v>31</v>
      </c>
      <c r="C33" s="3" t="s">
        <v>80</v>
      </c>
      <c r="D33" s="5" t="s">
        <v>7</v>
      </c>
    </row>
    <row r="34" spans="2:4" ht="21" customHeight="1">
      <c r="B34" s="4">
        <v>32</v>
      </c>
      <c r="C34" s="3" t="s">
        <v>82</v>
      </c>
      <c r="D34" s="5" t="s">
        <v>7</v>
      </c>
    </row>
    <row r="35" spans="2:4" ht="21" customHeight="1">
      <c r="B35" s="4">
        <v>33</v>
      </c>
      <c r="C35" s="3" t="s">
        <v>83</v>
      </c>
      <c r="D35" s="5" t="s">
        <v>7</v>
      </c>
    </row>
    <row r="36" spans="2:4" ht="21" customHeight="1">
      <c r="B36" s="4">
        <v>34</v>
      </c>
      <c r="C36" s="3" t="s">
        <v>84</v>
      </c>
      <c r="D36" s="5" t="s">
        <v>7</v>
      </c>
    </row>
    <row r="37" spans="2:4" ht="21" customHeight="1">
      <c r="B37" s="4">
        <v>35</v>
      </c>
      <c r="C37" s="3" t="s">
        <v>87</v>
      </c>
      <c r="D37" s="5" t="s">
        <v>7</v>
      </c>
    </row>
    <row r="38" spans="2:4" ht="21" customHeight="1">
      <c r="B38" s="4">
        <v>36</v>
      </c>
      <c r="C38" s="3" t="s">
        <v>88</v>
      </c>
      <c r="D38" s="5" t="s">
        <v>7</v>
      </c>
    </row>
    <row r="39" spans="2:4" ht="21" customHeight="1">
      <c r="B39" s="4">
        <v>37</v>
      </c>
      <c r="C39" s="3" t="s">
        <v>89</v>
      </c>
      <c r="D39" s="5" t="s">
        <v>7</v>
      </c>
    </row>
    <row r="40" spans="2:4" ht="21" customHeight="1">
      <c r="B40" s="4">
        <v>38</v>
      </c>
      <c r="C40" s="2" t="s">
        <v>91</v>
      </c>
      <c r="D40" s="5" t="s">
        <v>7</v>
      </c>
    </row>
    <row r="41" spans="2:4" ht="21" customHeight="1">
      <c r="B41" s="4">
        <v>39</v>
      </c>
      <c r="C41" s="2" t="s">
        <v>93</v>
      </c>
      <c r="D41" s="5" t="s">
        <v>7</v>
      </c>
    </row>
    <row r="42" spans="2:4" ht="21" customHeight="1">
      <c r="B42" s="4">
        <v>40</v>
      </c>
      <c r="C42" s="2" t="s">
        <v>94</v>
      </c>
      <c r="D42" s="5" t="s">
        <v>7</v>
      </c>
    </row>
    <row r="43" spans="2:4" ht="21" customHeight="1">
      <c r="B43" s="4">
        <v>41</v>
      </c>
      <c r="C43" s="2" t="s">
        <v>95</v>
      </c>
      <c r="D43" s="5" t="s">
        <v>7</v>
      </c>
    </row>
    <row r="44" spans="2:4" ht="21" customHeight="1">
      <c r="B44" s="12">
        <v>42</v>
      </c>
      <c r="C44" s="19" t="s">
        <v>97</v>
      </c>
      <c r="D44" s="14" t="s">
        <v>7</v>
      </c>
    </row>
    <row r="45" spans="2:4" ht="21" customHeight="1">
      <c r="B45" s="9" t="s">
        <v>104</v>
      </c>
      <c r="C45" s="20"/>
      <c r="D45" s="11">
        <f>SUBTOTAL(103,Table5[نوع مربیگری])</f>
        <v>42</v>
      </c>
    </row>
  </sheetData>
  <pageMargins left="0.70866141732283472" right="0.70866141732283472" top="0.74803149606299213" bottom="0.74803149606299213" header="0.31496062992125984" footer="0.31496062992125984"/>
  <pageSetup paperSize="9" scale="93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1:D6"/>
  <sheetViews>
    <sheetView rightToLeft="1" view="pageBreakPreview" zoomScale="60" zoomScaleNormal="70" workbookViewId="0">
      <selection activeCell="D9" sqref="D9"/>
    </sheetView>
  </sheetViews>
  <sheetFormatPr defaultColWidth="9" defaultRowHeight="21" customHeight="1"/>
  <cols>
    <col min="1" max="1" width="1.42578125" style="1" customWidth="1"/>
    <col min="2" max="2" width="6.7109375" style="1" customWidth="1"/>
    <col min="3" max="3" width="28.28515625" style="1" customWidth="1"/>
    <col min="4" max="4" width="41.140625" style="1" customWidth="1"/>
    <col min="5" max="16384" width="9" style="1"/>
  </cols>
  <sheetData>
    <row r="1" spans="2:4" ht="7.5" customHeight="1"/>
    <row r="2" spans="2:4" ht="21" customHeight="1" thickBot="1">
      <c r="B2" s="6" t="s">
        <v>0</v>
      </c>
      <c r="C2" s="7" t="s">
        <v>1</v>
      </c>
      <c r="D2" s="8" t="s">
        <v>2</v>
      </c>
    </row>
    <row r="3" spans="2:4" ht="21" customHeight="1">
      <c r="B3" s="4">
        <v>1</v>
      </c>
      <c r="C3" s="3" t="s">
        <v>57</v>
      </c>
      <c r="D3" s="5" t="s">
        <v>58</v>
      </c>
    </row>
    <row r="4" spans="2:4" ht="21" customHeight="1">
      <c r="B4" s="4">
        <v>2</v>
      </c>
      <c r="C4" s="3" t="s">
        <v>69</v>
      </c>
      <c r="D4" s="5" t="s">
        <v>58</v>
      </c>
    </row>
    <row r="5" spans="2:4" ht="21" customHeight="1">
      <c r="B5" s="12">
        <v>3</v>
      </c>
      <c r="C5" s="13" t="s">
        <v>96</v>
      </c>
      <c r="D5" s="14" t="s">
        <v>58</v>
      </c>
    </row>
    <row r="6" spans="2:4" ht="21" customHeight="1">
      <c r="B6" s="16" t="s">
        <v>104</v>
      </c>
      <c r="C6" s="17"/>
      <c r="D6" s="18">
        <f>SUBTOTAL(103,Table6[نوع مربیگری])</f>
        <v>3</v>
      </c>
    </row>
  </sheetData>
  <pageMargins left="0.70866141732283472" right="0.70866141732283472" top="0.74803149606299213" bottom="0.74803149606299213" header="0.31496062992125984" footer="0.31496062992125984"/>
  <pageSetup paperSize="9" scale="93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1:D15"/>
  <sheetViews>
    <sheetView rightToLeft="1" tabSelected="1" view="pageBreakPreview" zoomScale="60" zoomScaleNormal="70" workbookViewId="0">
      <selection activeCell="B30" sqref="B30"/>
    </sheetView>
  </sheetViews>
  <sheetFormatPr defaultColWidth="9" defaultRowHeight="21" customHeight="1"/>
  <cols>
    <col min="1" max="1" width="1.42578125" style="1" customWidth="1"/>
    <col min="2" max="2" width="6.7109375" style="1" customWidth="1"/>
    <col min="3" max="3" width="28.28515625" style="1" customWidth="1"/>
    <col min="4" max="4" width="41.140625" style="1" customWidth="1"/>
    <col min="5" max="16384" width="9" style="1"/>
  </cols>
  <sheetData>
    <row r="1" spans="2:4" ht="7.5" customHeight="1"/>
    <row r="2" spans="2:4" ht="21" customHeight="1" thickBot="1">
      <c r="B2" s="6" t="s">
        <v>0</v>
      </c>
      <c r="C2" s="7" t="s">
        <v>1</v>
      </c>
      <c r="D2" s="8" t="s">
        <v>2</v>
      </c>
    </row>
    <row r="3" spans="2:4" ht="21" customHeight="1">
      <c r="B3" s="4">
        <v>1</v>
      </c>
      <c r="C3" s="3" t="s">
        <v>10</v>
      </c>
      <c r="D3" s="5" t="s">
        <v>9</v>
      </c>
    </row>
    <row r="4" spans="2:4" ht="21" customHeight="1">
      <c r="B4" s="4">
        <v>2</v>
      </c>
      <c r="C4" s="3" t="s">
        <v>14</v>
      </c>
      <c r="D4" s="5" t="s">
        <v>9</v>
      </c>
    </row>
    <row r="5" spans="2:4" ht="21" customHeight="1">
      <c r="B5" s="4">
        <v>3</v>
      </c>
      <c r="C5" s="3" t="s">
        <v>15</v>
      </c>
      <c r="D5" s="5" t="s">
        <v>9</v>
      </c>
    </row>
    <row r="6" spans="2:4" ht="21" customHeight="1">
      <c r="B6" s="4">
        <v>4</v>
      </c>
      <c r="C6" s="3" t="s">
        <v>25</v>
      </c>
      <c r="D6" s="5" t="s">
        <v>9</v>
      </c>
    </row>
    <row r="7" spans="2:4" ht="21" customHeight="1">
      <c r="B7" s="4">
        <v>5</v>
      </c>
      <c r="C7" s="1" t="s">
        <v>31</v>
      </c>
      <c r="D7" s="5" t="s">
        <v>9</v>
      </c>
    </row>
    <row r="8" spans="2:4" ht="21" customHeight="1">
      <c r="B8" s="4">
        <v>6</v>
      </c>
      <c r="C8" s="1" t="s">
        <v>34</v>
      </c>
      <c r="D8" s="5" t="s">
        <v>9</v>
      </c>
    </row>
    <row r="9" spans="2:4" ht="21" customHeight="1">
      <c r="B9" s="4">
        <v>7</v>
      </c>
      <c r="C9" s="1" t="s">
        <v>36</v>
      </c>
      <c r="D9" s="5" t="s">
        <v>9</v>
      </c>
    </row>
    <row r="10" spans="2:4" ht="21" customHeight="1">
      <c r="B10" s="4">
        <v>8</v>
      </c>
      <c r="C10" s="3" t="s">
        <v>40</v>
      </c>
      <c r="D10" s="5" t="s">
        <v>9</v>
      </c>
    </row>
    <row r="11" spans="2:4" ht="21" customHeight="1">
      <c r="B11" s="4">
        <v>9</v>
      </c>
      <c r="C11" s="3" t="s">
        <v>41</v>
      </c>
      <c r="D11" s="5" t="s">
        <v>9</v>
      </c>
    </row>
    <row r="12" spans="2:4" ht="21" customHeight="1">
      <c r="B12" s="4">
        <v>10</v>
      </c>
      <c r="C12" s="3" t="s">
        <v>42</v>
      </c>
      <c r="D12" s="5" t="s">
        <v>9</v>
      </c>
    </row>
    <row r="13" spans="2:4" ht="21" customHeight="1">
      <c r="B13" s="4">
        <v>11</v>
      </c>
      <c r="C13" s="3" t="s">
        <v>43</v>
      </c>
      <c r="D13" s="5" t="s">
        <v>9</v>
      </c>
    </row>
    <row r="14" spans="2:4" ht="21" customHeight="1">
      <c r="B14" s="12">
        <v>12</v>
      </c>
      <c r="C14" s="13" t="s">
        <v>51</v>
      </c>
      <c r="D14" s="14" t="s">
        <v>9</v>
      </c>
    </row>
    <row r="15" spans="2:4" ht="21" customHeight="1">
      <c r="B15" s="9" t="s">
        <v>104</v>
      </c>
      <c r="C15" s="15"/>
      <c r="D15" s="11">
        <f>SUBTOTAL(103,Table7[نوع مربیگری])</f>
        <v>12</v>
      </c>
    </row>
  </sheetData>
  <pageMargins left="0.70866141732283472" right="0.70866141732283472" top="0.74803149606299213" bottom="0.74803149606299213" header="0.31496062992125984" footer="0.31496062992125984"/>
  <pageSetup paperSize="9" scale="93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مربیگری</vt:lpstr>
      <vt:lpstr>راهنمای سنگ</vt:lpstr>
      <vt:lpstr>راهنمای دره</vt:lpstr>
      <vt:lpstr>راهنمای غارنوردی</vt:lpstr>
      <vt:lpstr>راهنمای یخ</vt:lpstr>
      <vt:lpstr>راهنمای سالن</vt:lpstr>
      <vt:lpstr>راهنمای کوه</vt:lpstr>
      <vt:lpstr>Sheet1</vt:lpstr>
      <vt:lpstr>'راهنمای دره'!Print_Titles</vt:lpstr>
      <vt:lpstr>'راهنمای سالن'!Print_Titles</vt:lpstr>
      <vt:lpstr>'راهنمای سنگ'!Print_Titles</vt:lpstr>
      <vt:lpstr>'راهنمای غارنوردی'!Print_Titles</vt:lpstr>
      <vt:lpstr>'راهنمای کوه'!Print_Titles</vt:lpstr>
      <vt:lpstr>'راهنمای یخ'!Print_Titles</vt:lpstr>
      <vt:lpstr>مربیگری!Print_Titles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Zangooei</dc:creator>
  <cp:lastModifiedBy>Zangooei</cp:lastModifiedBy>
  <cp:lastPrinted>2021-07-27T06:58:31Z</cp:lastPrinted>
  <dcterms:created xsi:type="dcterms:W3CDTF">2021-02-23T08:10:49Z</dcterms:created>
  <dcterms:modified xsi:type="dcterms:W3CDTF">2025-12-15T07:48:22Z</dcterms:modified>
</cp:coreProperties>
</file>